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<sst xmlns="http://schemas.openxmlformats.org/spreadsheetml/2006/main" count="120" uniqueCount="88">
  <si>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L.p.</t>
  </si>
  <si>
    <t>Nazwa</t>
  </si>
  <si>
    <t>szt./usł.</t>
  </si>
  <si>
    <t>Toaleta dla personelu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</si>
  <si>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</si>
  <si>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komplet WC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</si>
  <si>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</si>
  <si>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umywalka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</si>
  <si>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</si>
  <si>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podgrzewacz do wody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</si>
  <si>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</si>
  <si>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suszarka do rąk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</si>
  <si>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</si>
  <si>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</si>
  <si>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kosz na śmieci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</si>
  <si>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</si>
  <si>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Bateria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</si>
  <si>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</si>
  <si>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podajniki na mydło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</si>
  <si>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</si>
  <si>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lustro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</si>
  <si>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</si>
  <si>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szczotka do wc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</si>
  <si>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</si>
  <si>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 xml:space="preserve">podajnik na papier 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</si>
  <si>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</si>
  <si>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podajniki na ręczniki</t>
  </si>
  <si>
    <t>Toaleta dla dzieci</t>
  </si>
  <si>
    <t>Umywalka</t>
  </si>
  <si>
    <t>montaż – usługa</t>
  </si>
  <si>
    <t>podajnik na papier</t>
  </si>
  <si>
    <t>nakładka zmniejszająca obwód ustępu dla dzieci</t>
  </si>
  <si>
    <t>Zestaw WC Kompakt</t>
  </si>
  <si>
    <t>Brodzik</t>
  </si>
  <si>
    <t>Półka na kubeczki</t>
  </si>
  <si>
    <t>Lustra</t>
  </si>
  <si>
    <t>Podajnik na mydło</t>
  </si>
  <si>
    <t>Suszarka</t>
  </si>
  <si>
    <t>Pisuar</t>
  </si>
  <si>
    <t>Płytki</t>
  </si>
  <si>
    <t>farba emulsyjna 10 liltrów</t>
  </si>
  <si>
    <t>Dozownik mydła</t>
  </si>
  <si>
    <t>Suszarka  do rąk</t>
  </si>
  <si>
    <t xml:space="preserve">Lustro duże </t>
  </si>
  <si>
    <t xml:space="preserve">Lustro małe </t>
  </si>
  <si>
    <t>Nakładka sedesowa</t>
  </si>
  <si>
    <t>Półeczka na kubki</t>
  </si>
  <si>
    <t>Umywalka biała, bateria, syfon - komplet</t>
  </si>
  <si>
    <t xml:space="preserve">Miska ustępowa ze spłuczką </t>
  </si>
  <si>
    <t>Kosz łazienkowy na śmieci</t>
  </si>
  <si>
    <t>Pojemnik na papier toaletowy</t>
  </si>
  <si>
    <t xml:space="preserve">Mata antypoślizgowa </t>
  </si>
  <si>
    <t>Mata antypoślizgowa</t>
  </si>
  <si>
    <t xml:space="preserve">Podest </t>
  </si>
  <si>
    <t>nakładki zmniejszające obwód ustępu</t>
  </si>
  <si>
    <t>półki na kubeczki z wieszakami na ręczniki</t>
  </si>
  <si>
    <t xml:space="preserve">lustro </t>
  </si>
  <si>
    <t>automatyczny dozownik do mydła</t>
  </si>
  <si>
    <t>podajnik na ręczniki</t>
  </si>
  <si>
    <t>podesty</t>
  </si>
  <si>
    <t>pisuary</t>
  </si>
  <si>
    <t>miska ustępowa ze spłuczką junior</t>
  </si>
  <si>
    <t>bateria łazienkowa stojąca</t>
  </si>
  <si>
    <t>Szkoła filialna w Jelni</t>
  </si>
  <si>
    <t>Szkoła filialna w Krzczonowie</t>
  </si>
  <si>
    <t>cena jedn. netto</t>
  </si>
  <si>
    <t>cena netto</t>
  </si>
  <si>
    <t>wartość podatku VAT</t>
  </si>
  <si>
    <t>wartość brutto</t>
  </si>
  <si>
    <t>płytki ceramiczne - m 2</t>
  </si>
  <si>
    <r>
      <t xml:space="preserve">płytki  ceramiczne - m </t>
    </r>
    <r>
      <rPr>
        <vertAlign val="superscript"/>
        <sz val="11"/>
        <color indexed="8"/>
        <rFont val="Times New Roman"/>
        <family val="1"/>
      </rPr>
      <t>2</t>
    </r>
  </si>
  <si>
    <t>Formularz cenowy</t>
  </si>
  <si>
    <t>Razem toaleta dla personelu</t>
  </si>
  <si>
    <t>Razem toaleta dla dzieci</t>
  </si>
  <si>
    <t>Razem toaleta dla dzieci w Brzustowcu</t>
  </si>
  <si>
    <t>Razem toaleta dla dzieci w Jelni</t>
  </si>
  <si>
    <t>Razem toaleta dla dzieci w Krzczonowie</t>
  </si>
  <si>
    <t>Tytuł projektu: „Nowoczesne oddziały przedszkolne w Gminie i Mieście Drzewica”  w ramach Priorytetu IX. Rozwój wykształcenia i kompetencji w regionach, Działanie 9.1. Wyrównywanie szans edukacyjnych i zapewnienie wysokiej jakości usług edukacyjnych świadczonych w systemie oświaty, Poddziałanie 9.1.1 Zmniejszanie nierówności w stopniu upowszechnienia edukacji przedszkolnej POKL.                                                                                                                         Zadanie: „Dostosowanie pomieszczeń” - w szkołach podstawowych w Radzicach Dużych, Idzikowicach, Domasznie i Brzustowcu (w tym w szkołach filialnych w Jelni i Krzczonowie)</t>
  </si>
  <si>
    <t>Szkoła Podstawowa w im. Mikołaja Kopernika w Radzicach Dużych – zakup, dostawa i montaż wyposażenia</t>
  </si>
  <si>
    <t>Razem Szkoła Podstawowa w Radzicach Dużych</t>
  </si>
  <si>
    <t>Razem SP Domaszno</t>
  </si>
  <si>
    <t>Szkoła Podstawowa w Idzikowicach -   Toaleta dla dzieci -  zakup  i dostawa wyposażenia</t>
  </si>
  <si>
    <t>Razem SP Idzikowice</t>
  </si>
  <si>
    <t>Szkoła Podstawowa w Brzustowcu -   Toaleta dla dzieci -  zakup  i dostawa wyposażenia</t>
  </si>
  <si>
    <t>Szkoła Podstawowa  im. Stefana Żeromskiego w Domasznie - Toaleta dla dzieci -  zakup  i dostawa wyposażenia</t>
  </si>
  <si>
    <t>Razem Szkoła Podstawowa w Brzustowcu ( w tym filie w Jelni i Krzczonowie)</t>
  </si>
  <si>
    <t xml:space="preserve">ŁĄCZNY KOSZT ZADANIA </t>
  </si>
  <si>
    <t>Załącznik nr 1 do formularza ofertowego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</si>
</sst>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5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9" fillId="0" borderId="10" xfId="58" applyNumberFormat="1" applyFont="1" applyBorder="1" applyAlignment="1">
      <alignment horizontal="right" wrapText="1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0" xfId="58" applyNumberFormat="1" applyFont="1" applyFill="1" applyBorder="1" applyAlignment="1">
      <alignment horizontal="right" wrapText="1"/>
    </xf>
    <xf numFmtId="4" fontId="9" fillId="0" borderId="10" xfId="58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4" fontId="9" fillId="0" borderId="11" xfId="58" applyNumberFormat="1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0" fontId="48" fillId="34" borderId="0" xfId="0" applyFont="1" applyFill="1" applyAlignment="1">
      <alignment vertical="center"/>
    </xf>
    <xf numFmtId="0" fontId="0" fillId="34" borderId="0" xfId="0" applyFill="1" applyAlignment="1">
      <alignment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2" fontId="52" fillId="35" borderId="11" xfId="0" applyNumberFormat="1" applyFont="1" applyFill="1" applyBorder="1" applyAlignment="1">
      <alignment horizontal="right" vertical="center"/>
    </xf>
    <xf numFmtId="2" fontId="52" fillId="35" borderId="18" xfId="0" applyNumberFormat="1" applyFont="1" applyFill="1" applyBorder="1" applyAlignment="1">
      <alignment horizontal="right" vertical="center"/>
    </xf>
    <xf numFmtId="0" fontId="48" fillId="36" borderId="12" xfId="0" applyFont="1" applyFill="1" applyBorder="1" applyAlignment="1">
      <alignment horizontal="center" wrapText="1"/>
    </xf>
    <xf numFmtId="0" fontId="48" fillId="36" borderId="13" xfId="0" applyFont="1" applyFill="1" applyBorder="1" applyAlignment="1">
      <alignment horizontal="center" wrapText="1"/>
    </xf>
    <xf numFmtId="0" fontId="48" fillId="36" borderId="14" xfId="0" applyFont="1" applyFill="1" applyBorder="1" applyAlignment="1">
      <alignment horizontal="center" wrapText="1"/>
    </xf>
    <xf numFmtId="0" fontId="48" fillId="36" borderId="15" xfId="0" applyFont="1" applyFill="1" applyBorder="1" applyAlignment="1">
      <alignment horizontal="center" wrapText="1"/>
    </xf>
    <xf numFmtId="0" fontId="48" fillId="36" borderId="16" xfId="0" applyFont="1" applyFill="1" applyBorder="1" applyAlignment="1">
      <alignment horizontal="center" wrapText="1"/>
    </xf>
    <xf numFmtId="0" fontId="48" fillId="36" borderId="17" xfId="0" applyFont="1" applyFill="1" applyBorder="1" applyAlignment="1">
      <alignment horizontal="center" wrapText="1"/>
    </xf>
    <xf numFmtId="2" fontId="52" fillId="36" borderId="11" xfId="0" applyNumberFormat="1" applyFont="1" applyFill="1" applyBorder="1" applyAlignment="1">
      <alignment horizontal="right" vertical="center"/>
    </xf>
    <xf numFmtId="2" fontId="52" fillId="36" borderId="18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vertical="top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104775</xdr:rowOff>
    </xdr:from>
    <xdr:to>
      <xdr:col>5</xdr:col>
      <xdr:colOff>676275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04775"/>
          <a:ext cx="1552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171450</xdr:rowOff>
    </xdr:from>
    <xdr:to>
      <xdr:col>12</xdr:col>
      <xdr:colOff>133350</xdr:colOff>
      <xdr:row>5</xdr:row>
      <xdr:rowOff>28575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71450"/>
          <a:ext cx="2181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38100</xdr:rowOff>
    </xdr:from>
    <xdr:to>
      <xdr:col>2</xdr:col>
      <xdr:colOff>1447800</xdr:colOff>
      <xdr:row>4</xdr:row>
      <xdr:rowOff>142875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286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85" zoomScaleNormal="85" zoomScalePageLayoutView="0" workbookViewId="0" topLeftCell="A103">
      <selection activeCell="A13" sqref="A13:IV13"/>
    </sheetView>
  </sheetViews>
  <sheetFormatPr defaultColWidth="9.140625" defaultRowHeight="15"/>
  <cols>
    <col min="2" max="2" width="7.8515625" style="0" customWidth="1"/>
    <col min="3" max="3" width="27.71093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4.140625" style="0" customWidth="1"/>
    <col min="8" max="8" width="14.57421875" style="0" customWidth="1"/>
    <col min="9" max="9" width="4.00390625" style="0" customWidth="1"/>
    <col min="10" max="10" width="2.57421875" style="0" customWidth="1"/>
    <col min="11" max="11" width="4.7109375" style="0" customWidth="1"/>
    <col min="12" max="12" width="5.00390625" style="0" customWidth="1"/>
    <col min="13" max="13" width="4.140625" style="0" customWidth="1"/>
    <col min="14" max="14" width="9.140625" style="0" hidden="1" customWidth="1"/>
  </cols>
  <sheetData>
    <row r="1" spans="2:13" ht="1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ht="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4" ht="15">
      <c r="B7" s="61" t="s">
        <v>87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ht="9.75" customHeight="1">
      <c r="E8" s="1"/>
    </row>
    <row r="9" spans="2:14" ht="19.5">
      <c r="B9" s="60" t="s">
        <v>71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ht="12" customHeight="1">
      <c r="B10" s="2"/>
    </row>
    <row r="11" spans="1:14" ht="15" customHeight="1">
      <c r="A11" s="33" t="s">
        <v>77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2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ht="15">
      <c r="B13" s="3"/>
    </row>
    <row r="14" spans="2:8" ht="28.5">
      <c r="B14" s="13" t="s">
        <v>0</v>
      </c>
      <c r="C14" s="13" t="s">
        <v>1</v>
      </c>
      <c r="D14" s="13" t="s">
        <v>2</v>
      </c>
      <c r="E14" s="23" t="s">
        <v>65</v>
      </c>
      <c r="F14" s="23" t="s">
        <v>66</v>
      </c>
      <c r="G14" s="24" t="s">
        <v>67</v>
      </c>
      <c r="H14" s="24" t="s">
        <v>68</v>
      </c>
    </row>
    <row r="15" spans="2:8" ht="21.75" customHeight="1">
      <c r="B15" s="52" t="s">
        <v>78</v>
      </c>
      <c r="C15" s="53"/>
      <c r="D15" s="53"/>
      <c r="E15" s="53"/>
      <c r="F15" s="53"/>
      <c r="G15" s="53"/>
      <c r="H15" s="54"/>
    </row>
    <row r="16" spans="2:8" ht="15" customHeight="1">
      <c r="B16" s="65" t="s">
        <v>3</v>
      </c>
      <c r="C16" s="66"/>
      <c r="D16" s="66"/>
      <c r="E16" s="66"/>
      <c r="F16" s="66"/>
      <c r="G16" s="66"/>
      <c r="H16" s="67"/>
    </row>
    <row r="17" spans="2:8" ht="15">
      <c r="B17" s="10" t="s">
        <v>4</v>
      </c>
      <c r="C17" s="11" t="s">
        <v>5</v>
      </c>
      <c r="D17" s="10">
        <v>1</v>
      </c>
      <c r="E17" s="8"/>
      <c r="F17" s="5">
        <f aca="true" t="shared" si="0" ref="F17:F22">D17*E17</f>
        <v>0</v>
      </c>
      <c r="G17" s="6"/>
      <c r="H17" s="7">
        <f>F17+G17</f>
        <v>0</v>
      </c>
    </row>
    <row r="18" spans="2:8" ht="15">
      <c r="B18" s="10" t="s">
        <v>6</v>
      </c>
      <c r="C18" s="11" t="s">
        <v>7</v>
      </c>
      <c r="D18" s="10">
        <v>1</v>
      </c>
      <c r="E18" s="9"/>
      <c r="F18" s="5">
        <f t="shared" si="0"/>
        <v>0</v>
      </c>
      <c r="G18" s="6"/>
      <c r="H18" s="7">
        <f>F18+G18</f>
        <v>0</v>
      </c>
    </row>
    <row r="19" spans="2:8" ht="15">
      <c r="B19" s="10" t="s">
        <v>8</v>
      </c>
      <c r="C19" s="11" t="s">
        <v>9</v>
      </c>
      <c r="D19" s="10">
        <v>1</v>
      </c>
      <c r="E19" s="5"/>
      <c r="F19" s="5">
        <f t="shared" si="0"/>
        <v>0</v>
      </c>
      <c r="G19" s="6"/>
      <c r="H19" s="7">
        <f>F19+G19</f>
        <v>0</v>
      </c>
    </row>
    <row r="20" spans="2:8" ht="15">
      <c r="B20" s="10" t="s">
        <v>10</v>
      </c>
      <c r="C20" s="11" t="s">
        <v>11</v>
      </c>
      <c r="D20" s="10">
        <v>1</v>
      </c>
      <c r="E20" s="5"/>
      <c r="F20" s="5">
        <f t="shared" si="0"/>
        <v>0</v>
      </c>
      <c r="G20" s="6"/>
      <c r="H20" s="7">
        <f>F20+G20</f>
        <v>0</v>
      </c>
    </row>
    <row r="21" spans="2:8" ht="15">
      <c r="B21" s="10" t="s">
        <v>12</v>
      </c>
      <c r="C21" s="11" t="s">
        <v>69</v>
      </c>
      <c r="D21" s="10">
        <v>16</v>
      </c>
      <c r="E21" s="12"/>
      <c r="F21" s="5">
        <f t="shared" si="0"/>
        <v>0</v>
      </c>
      <c r="G21" s="6"/>
      <c r="H21" s="7">
        <f aca="true" t="shared" si="1" ref="H21:H43">F21+G21</f>
        <v>0</v>
      </c>
    </row>
    <row r="22" spans="2:8" ht="15">
      <c r="B22" s="10" t="s">
        <v>13</v>
      </c>
      <c r="C22" s="11" t="s">
        <v>14</v>
      </c>
      <c r="D22" s="10">
        <v>1</v>
      </c>
      <c r="E22" s="12"/>
      <c r="F22" s="5">
        <f t="shared" si="0"/>
        <v>0</v>
      </c>
      <c r="G22" s="6"/>
      <c r="H22" s="7">
        <v>0</v>
      </c>
    </row>
    <row r="23" spans="2:8" ht="15">
      <c r="B23" s="10" t="s">
        <v>15</v>
      </c>
      <c r="C23" s="11" t="s">
        <v>16</v>
      </c>
      <c r="D23" s="10">
        <v>1</v>
      </c>
      <c r="E23" s="12"/>
      <c r="F23" s="5">
        <f aca="true" t="shared" si="2" ref="F23:F43">D23*E23</f>
        <v>0</v>
      </c>
      <c r="G23" s="6"/>
      <c r="H23" s="7">
        <f t="shared" si="1"/>
        <v>0</v>
      </c>
    </row>
    <row r="24" spans="2:8" ht="15">
      <c r="B24" s="10" t="s">
        <v>17</v>
      </c>
      <c r="C24" s="11" t="s">
        <v>18</v>
      </c>
      <c r="D24" s="10">
        <v>1</v>
      </c>
      <c r="E24" s="12"/>
      <c r="F24" s="5">
        <f>D24*E24</f>
        <v>0</v>
      </c>
      <c r="G24" s="6"/>
      <c r="H24" s="7">
        <f t="shared" si="1"/>
        <v>0</v>
      </c>
    </row>
    <row r="25" spans="2:8" ht="15">
      <c r="B25" s="10" t="s">
        <v>19</v>
      </c>
      <c r="C25" s="11" t="s">
        <v>20</v>
      </c>
      <c r="D25" s="10">
        <v>1</v>
      </c>
      <c r="E25" s="12"/>
      <c r="F25" s="5">
        <f t="shared" si="2"/>
        <v>0</v>
      </c>
      <c r="G25" s="6"/>
      <c r="H25" s="7">
        <f t="shared" si="1"/>
        <v>0</v>
      </c>
    </row>
    <row r="26" spans="2:8" ht="15">
      <c r="B26" s="10" t="s">
        <v>21</v>
      </c>
      <c r="C26" s="11" t="s">
        <v>22</v>
      </c>
      <c r="D26" s="10">
        <v>1</v>
      </c>
      <c r="E26" s="12"/>
      <c r="F26" s="5">
        <f t="shared" si="2"/>
        <v>0</v>
      </c>
      <c r="G26" s="12"/>
      <c r="H26" s="7">
        <f t="shared" si="1"/>
        <v>0</v>
      </c>
    </row>
    <row r="27" spans="2:8" ht="15">
      <c r="B27" s="10" t="s">
        <v>23</v>
      </c>
      <c r="C27" s="11" t="s">
        <v>24</v>
      </c>
      <c r="D27" s="10">
        <v>1</v>
      </c>
      <c r="E27" s="12"/>
      <c r="F27" s="5">
        <f t="shared" si="2"/>
        <v>0</v>
      </c>
      <c r="G27" s="12"/>
      <c r="H27" s="7">
        <f t="shared" si="1"/>
        <v>0</v>
      </c>
    </row>
    <row r="28" spans="2:8" ht="15">
      <c r="B28" s="10" t="s">
        <v>25</v>
      </c>
      <c r="C28" s="11" t="s">
        <v>26</v>
      </c>
      <c r="D28" s="10">
        <v>1</v>
      </c>
      <c r="E28" s="12"/>
      <c r="F28" s="5">
        <f>D28*E28</f>
        <v>0</v>
      </c>
      <c r="G28" s="12"/>
      <c r="H28" s="7">
        <f>F28+G28</f>
        <v>0</v>
      </c>
    </row>
    <row r="29" spans="2:9" ht="15">
      <c r="B29" s="62" t="s">
        <v>72</v>
      </c>
      <c r="C29" s="62"/>
      <c r="D29" s="62"/>
      <c r="E29" s="62"/>
      <c r="F29" s="5">
        <f>SUM(F17:F28)</f>
        <v>0</v>
      </c>
      <c r="G29" s="26">
        <f>SUM(G17:G28)</f>
        <v>0</v>
      </c>
      <c r="H29" s="7">
        <f>F29+G29</f>
        <v>0</v>
      </c>
      <c r="I29" s="21"/>
    </row>
    <row r="30" spans="2:8" ht="15" customHeight="1">
      <c r="B30" s="64" t="s">
        <v>27</v>
      </c>
      <c r="C30" s="64"/>
      <c r="D30" s="64"/>
      <c r="E30" s="64"/>
      <c r="F30" s="64"/>
      <c r="G30" s="64"/>
      <c r="H30" s="64"/>
    </row>
    <row r="31" spans="2:9" ht="15">
      <c r="B31" s="10">
        <v>13</v>
      </c>
      <c r="C31" s="11" t="s">
        <v>5</v>
      </c>
      <c r="D31" s="10">
        <v>1</v>
      </c>
      <c r="E31" s="12"/>
      <c r="F31" s="5">
        <f>D31*E31</f>
        <v>0</v>
      </c>
      <c r="G31" s="12"/>
      <c r="H31" s="7">
        <f t="shared" si="1"/>
        <v>0</v>
      </c>
      <c r="I31" s="21"/>
    </row>
    <row r="32" spans="2:9" ht="15">
      <c r="B32" s="10">
        <v>14</v>
      </c>
      <c r="C32" s="11" t="s">
        <v>28</v>
      </c>
      <c r="D32" s="10">
        <v>1</v>
      </c>
      <c r="E32" s="12"/>
      <c r="F32" s="5">
        <f t="shared" si="2"/>
        <v>0</v>
      </c>
      <c r="G32" s="12"/>
      <c r="H32" s="7">
        <f t="shared" si="1"/>
        <v>0</v>
      </c>
      <c r="I32" s="21"/>
    </row>
    <row r="33" spans="2:9" ht="15">
      <c r="B33" s="10">
        <v>15</v>
      </c>
      <c r="C33" s="11" t="s">
        <v>9</v>
      </c>
      <c r="D33" s="10">
        <v>1</v>
      </c>
      <c r="E33" s="12"/>
      <c r="F33" s="5">
        <f t="shared" si="2"/>
        <v>0</v>
      </c>
      <c r="G33" s="12"/>
      <c r="H33" s="7">
        <f t="shared" si="1"/>
        <v>0</v>
      </c>
      <c r="I33" s="21"/>
    </row>
    <row r="34" spans="2:9" ht="15">
      <c r="B34" s="10">
        <v>16</v>
      </c>
      <c r="C34" s="11" t="s">
        <v>16</v>
      </c>
      <c r="D34" s="10">
        <v>1</v>
      </c>
      <c r="E34" s="12"/>
      <c r="F34" s="5">
        <f t="shared" si="2"/>
        <v>0</v>
      </c>
      <c r="G34" s="12"/>
      <c r="H34" s="7">
        <f t="shared" si="1"/>
        <v>0</v>
      </c>
      <c r="I34" s="21"/>
    </row>
    <row r="35" spans="2:9" ht="18">
      <c r="B35" s="10">
        <v>17</v>
      </c>
      <c r="C35" s="11" t="s">
        <v>70</v>
      </c>
      <c r="D35" s="10">
        <v>19</v>
      </c>
      <c r="E35" s="12"/>
      <c r="F35" s="5">
        <f t="shared" si="2"/>
        <v>0</v>
      </c>
      <c r="G35" s="12"/>
      <c r="H35" s="7">
        <f t="shared" si="1"/>
        <v>0</v>
      </c>
      <c r="I35" s="21"/>
    </row>
    <row r="36" spans="2:9" ht="15">
      <c r="B36" s="10">
        <v>18</v>
      </c>
      <c r="C36" s="14" t="s">
        <v>29</v>
      </c>
      <c r="D36" s="10">
        <v>1</v>
      </c>
      <c r="E36" s="12"/>
      <c r="F36" s="5">
        <f t="shared" si="2"/>
        <v>0</v>
      </c>
      <c r="G36" s="12"/>
      <c r="H36" s="7">
        <f t="shared" si="1"/>
        <v>0</v>
      </c>
      <c r="I36" s="21"/>
    </row>
    <row r="37" spans="2:9" ht="15">
      <c r="B37" s="10">
        <v>19</v>
      </c>
      <c r="C37" s="11" t="s">
        <v>18</v>
      </c>
      <c r="D37" s="10">
        <v>2</v>
      </c>
      <c r="E37" s="12"/>
      <c r="F37" s="5">
        <f t="shared" si="2"/>
        <v>0</v>
      </c>
      <c r="G37" s="12"/>
      <c r="H37" s="7">
        <f t="shared" si="1"/>
        <v>0</v>
      </c>
      <c r="I37" s="21"/>
    </row>
    <row r="38" spans="2:9" ht="15">
      <c r="B38" s="10">
        <v>20</v>
      </c>
      <c r="C38" s="11" t="s">
        <v>26</v>
      </c>
      <c r="D38" s="10">
        <v>2</v>
      </c>
      <c r="E38" s="12"/>
      <c r="F38" s="5">
        <f t="shared" si="2"/>
        <v>0</v>
      </c>
      <c r="G38" s="12"/>
      <c r="H38" s="7">
        <f t="shared" si="1"/>
        <v>0</v>
      </c>
      <c r="I38" s="21"/>
    </row>
    <row r="39" spans="2:9" ht="15">
      <c r="B39" s="10">
        <v>21</v>
      </c>
      <c r="C39" s="11" t="s">
        <v>30</v>
      </c>
      <c r="D39" s="10">
        <v>2</v>
      </c>
      <c r="E39" s="12"/>
      <c r="F39" s="5">
        <f t="shared" si="2"/>
        <v>0</v>
      </c>
      <c r="G39" s="12"/>
      <c r="H39" s="7">
        <f t="shared" si="1"/>
        <v>0</v>
      </c>
      <c r="I39" s="21"/>
    </row>
    <row r="40" spans="2:9" ht="15">
      <c r="B40" s="10">
        <v>22</v>
      </c>
      <c r="C40" s="11" t="s">
        <v>20</v>
      </c>
      <c r="D40" s="10">
        <v>1</v>
      </c>
      <c r="E40" s="12"/>
      <c r="F40" s="5">
        <f>D40*E40</f>
        <v>0</v>
      </c>
      <c r="G40" s="12"/>
      <c r="H40" s="7">
        <f t="shared" si="1"/>
        <v>0</v>
      </c>
      <c r="I40" s="21"/>
    </row>
    <row r="41" spans="2:9" ht="30">
      <c r="B41" s="10">
        <v>23</v>
      </c>
      <c r="C41" s="11" t="s">
        <v>31</v>
      </c>
      <c r="D41" s="10">
        <v>2</v>
      </c>
      <c r="E41" s="12"/>
      <c r="F41" s="5">
        <f t="shared" si="2"/>
        <v>0</v>
      </c>
      <c r="G41" s="12"/>
      <c r="H41" s="7">
        <f t="shared" si="1"/>
        <v>0</v>
      </c>
      <c r="I41" s="21"/>
    </row>
    <row r="42" spans="2:9" ht="15">
      <c r="B42" s="10">
        <v>24</v>
      </c>
      <c r="C42" s="14" t="s">
        <v>22</v>
      </c>
      <c r="D42" s="10">
        <v>2</v>
      </c>
      <c r="E42" s="12"/>
      <c r="F42" s="5">
        <f t="shared" si="2"/>
        <v>0</v>
      </c>
      <c r="G42" s="12"/>
      <c r="H42" s="7">
        <f t="shared" si="1"/>
        <v>0</v>
      </c>
      <c r="I42" s="21"/>
    </row>
    <row r="43" spans="2:9" ht="15">
      <c r="B43" s="10">
        <v>25</v>
      </c>
      <c r="C43" s="11" t="s">
        <v>14</v>
      </c>
      <c r="D43" s="10">
        <v>2</v>
      </c>
      <c r="E43" s="12"/>
      <c r="F43" s="5">
        <f t="shared" si="2"/>
        <v>0</v>
      </c>
      <c r="G43" s="12"/>
      <c r="H43" s="7">
        <f t="shared" si="1"/>
        <v>0</v>
      </c>
      <c r="I43" s="21"/>
    </row>
    <row r="44" spans="2:9" ht="15">
      <c r="B44" s="62" t="s">
        <v>73</v>
      </c>
      <c r="C44" s="62"/>
      <c r="D44" s="62"/>
      <c r="E44" s="62"/>
      <c r="F44" s="5">
        <f>SUM(F31:F43)</f>
        <v>0</v>
      </c>
      <c r="G44" s="26">
        <f>SUM(G31:G43)</f>
        <v>0</v>
      </c>
      <c r="H44" s="7">
        <f>SUM(H31:H43)</f>
        <v>0</v>
      </c>
      <c r="I44" s="21"/>
    </row>
    <row r="45" spans="2:8" ht="19.5" customHeight="1">
      <c r="B45" s="63" t="s">
        <v>79</v>
      </c>
      <c r="C45" s="51"/>
      <c r="D45" s="51"/>
      <c r="E45" s="51"/>
      <c r="F45" s="28">
        <f>SUM(F29,F44)</f>
        <v>0</v>
      </c>
      <c r="G45" s="28">
        <f>SUM(G29:G44)</f>
        <v>0</v>
      </c>
      <c r="H45" s="28">
        <f>SUM(H44,H29)</f>
        <v>0</v>
      </c>
    </row>
    <row r="46" spans="2:8" ht="15">
      <c r="B46" s="29" t="s">
        <v>84</v>
      </c>
      <c r="C46" s="30"/>
      <c r="D46" s="30"/>
      <c r="E46" s="30"/>
      <c r="F46" s="30"/>
      <c r="G46" s="30"/>
      <c r="H46" s="30"/>
    </row>
    <row r="47" spans="2:8" ht="15">
      <c r="B47" s="10">
        <v>26</v>
      </c>
      <c r="C47" s="11" t="s">
        <v>28</v>
      </c>
      <c r="D47" s="10">
        <v>2</v>
      </c>
      <c r="E47" s="12"/>
      <c r="F47" s="5">
        <f aca="true" t="shared" si="3" ref="F47:F56">D47*E47</f>
        <v>0</v>
      </c>
      <c r="G47" s="12"/>
      <c r="H47" s="7">
        <f>F47+G47</f>
        <v>0</v>
      </c>
    </row>
    <row r="48" spans="2:8" ht="15">
      <c r="B48" s="10">
        <v>27</v>
      </c>
      <c r="C48" s="11" t="s">
        <v>32</v>
      </c>
      <c r="D48" s="10">
        <v>1</v>
      </c>
      <c r="E48" s="12"/>
      <c r="F48" s="5">
        <f t="shared" si="3"/>
        <v>0</v>
      </c>
      <c r="G48" s="12"/>
      <c r="H48" s="7">
        <f>F48+G48</f>
        <v>0</v>
      </c>
    </row>
    <row r="49" spans="2:8" ht="15">
      <c r="B49" s="10">
        <v>28</v>
      </c>
      <c r="C49" s="11" t="s">
        <v>33</v>
      </c>
      <c r="D49" s="10">
        <v>1</v>
      </c>
      <c r="E49" s="12"/>
      <c r="F49" s="5">
        <f t="shared" si="3"/>
        <v>0</v>
      </c>
      <c r="G49" s="12"/>
      <c r="H49" s="7">
        <f aca="true" t="shared" si="4" ref="H49:H57">F49+G49</f>
        <v>0</v>
      </c>
    </row>
    <row r="50" spans="2:8" ht="15">
      <c r="B50" s="10">
        <v>29</v>
      </c>
      <c r="C50" s="11" t="s">
        <v>34</v>
      </c>
      <c r="D50" s="10">
        <v>1</v>
      </c>
      <c r="E50" s="12"/>
      <c r="F50" s="5">
        <f t="shared" si="3"/>
        <v>0</v>
      </c>
      <c r="G50" s="12"/>
      <c r="H50" s="7">
        <f t="shared" si="4"/>
        <v>0</v>
      </c>
    </row>
    <row r="51" spans="2:8" ht="15">
      <c r="B51" s="10">
        <v>30</v>
      </c>
      <c r="C51" s="11" t="s">
        <v>35</v>
      </c>
      <c r="D51" s="10">
        <v>2</v>
      </c>
      <c r="E51" s="12"/>
      <c r="F51" s="5">
        <f t="shared" si="3"/>
        <v>0</v>
      </c>
      <c r="G51" s="12"/>
      <c r="H51" s="7">
        <f t="shared" si="4"/>
        <v>0</v>
      </c>
    </row>
    <row r="52" spans="2:8" ht="15">
      <c r="B52" s="10">
        <v>31</v>
      </c>
      <c r="C52" s="11" t="s">
        <v>36</v>
      </c>
      <c r="D52" s="10">
        <v>3</v>
      </c>
      <c r="E52" s="12"/>
      <c r="F52" s="5">
        <f t="shared" si="3"/>
        <v>0</v>
      </c>
      <c r="G52" s="12"/>
      <c r="H52" s="7">
        <f t="shared" si="4"/>
        <v>0</v>
      </c>
    </row>
    <row r="53" spans="2:8" ht="15">
      <c r="B53" s="10">
        <v>32</v>
      </c>
      <c r="C53" s="11" t="s">
        <v>37</v>
      </c>
      <c r="D53" s="10">
        <v>1</v>
      </c>
      <c r="E53" s="12"/>
      <c r="F53" s="5">
        <f t="shared" si="3"/>
        <v>0</v>
      </c>
      <c r="G53" s="12"/>
      <c r="H53" s="7">
        <f t="shared" si="4"/>
        <v>0</v>
      </c>
    </row>
    <row r="54" spans="2:8" ht="15">
      <c r="B54" s="10">
        <v>33</v>
      </c>
      <c r="C54" s="15" t="s">
        <v>38</v>
      </c>
      <c r="D54" s="10">
        <v>1</v>
      </c>
      <c r="E54" s="12"/>
      <c r="F54" s="5">
        <f t="shared" si="3"/>
        <v>0</v>
      </c>
      <c r="G54" s="12"/>
      <c r="H54" s="7">
        <f t="shared" si="4"/>
        <v>0</v>
      </c>
    </row>
    <row r="55" spans="2:8" ht="15">
      <c r="B55" s="10">
        <v>34</v>
      </c>
      <c r="C55" s="11" t="s">
        <v>39</v>
      </c>
      <c r="D55" s="10">
        <v>40</v>
      </c>
      <c r="E55" s="12"/>
      <c r="F55" s="5">
        <f t="shared" si="3"/>
        <v>0</v>
      </c>
      <c r="G55" s="12"/>
      <c r="H55" s="7">
        <f t="shared" si="4"/>
        <v>0</v>
      </c>
    </row>
    <row r="56" spans="2:8" ht="15" customHeight="1">
      <c r="B56" s="10">
        <v>35</v>
      </c>
      <c r="C56" s="16" t="s">
        <v>40</v>
      </c>
      <c r="D56" s="20">
        <v>3</v>
      </c>
      <c r="E56" s="17"/>
      <c r="F56" s="18">
        <f t="shared" si="3"/>
        <v>0</v>
      </c>
      <c r="G56" s="17"/>
      <c r="H56" s="19">
        <f t="shared" si="4"/>
        <v>0</v>
      </c>
    </row>
    <row r="57" spans="2:8" ht="15">
      <c r="B57" s="10">
        <v>36</v>
      </c>
      <c r="C57" s="11" t="s">
        <v>16</v>
      </c>
      <c r="D57" s="10">
        <v>2</v>
      </c>
      <c r="E57" s="12"/>
      <c r="F57" s="5">
        <f>D57*E57</f>
        <v>0</v>
      </c>
      <c r="G57" s="12"/>
      <c r="H57" s="5">
        <f t="shared" si="4"/>
        <v>0</v>
      </c>
    </row>
    <row r="58" spans="2:8" ht="15.75">
      <c r="B58" s="51" t="s">
        <v>80</v>
      </c>
      <c r="C58" s="51"/>
      <c r="D58" s="51"/>
      <c r="E58" s="51"/>
      <c r="F58" s="25">
        <f>SUM(F47:F57)</f>
        <v>0</v>
      </c>
      <c r="G58" s="27">
        <f>SUM(G47:G57)</f>
        <v>0</v>
      </c>
      <c r="H58" s="32">
        <f>SUM(H47:H57)</f>
        <v>0</v>
      </c>
    </row>
    <row r="59" spans="2:8" ht="15">
      <c r="B59" s="29" t="s">
        <v>81</v>
      </c>
      <c r="C59" s="30"/>
      <c r="D59" s="30"/>
      <c r="E59" s="30"/>
      <c r="F59" s="30"/>
      <c r="G59" s="30"/>
      <c r="H59" s="30"/>
    </row>
    <row r="60" spans="2:8" ht="15">
      <c r="B60" s="10">
        <v>37</v>
      </c>
      <c r="C60" s="11" t="s">
        <v>41</v>
      </c>
      <c r="D60" s="10">
        <v>2</v>
      </c>
      <c r="E60" s="12"/>
      <c r="F60" s="5">
        <f aca="true" t="shared" si="5" ref="F60:F72">D60*E60</f>
        <v>0</v>
      </c>
      <c r="G60" s="12"/>
      <c r="H60" s="7">
        <f aca="true" t="shared" si="6" ref="H60:H73">F60+G60</f>
        <v>0</v>
      </c>
    </row>
    <row r="61" spans="2:8" ht="15">
      <c r="B61" s="10">
        <v>38</v>
      </c>
      <c r="C61" s="11" t="s">
        <v>42</v>
      </c>
      <c r="D61" s="10">
        <v>2</v>
      </c>
      <c r="E61" s="12"/>
      <c r="F61" s="5">
        <f t="shared" si="5"/>
        <v>0</v>
      </c>
      <c r="G61" s="12"/>
      <c r="H61" s="7">
        <f t="shared" si="6"/>
        <v>0</v>
      </c>
    </row>
    <row r="62" spans="2:8" ht="15">
      <c r="B62" s="10">
        <v>39</v>
      </c>
      <c r="C62" s="11" t="s">
        <v>43</v>
      </c>
      <c r="D62" s="10">
        <v>1</v>
      </c>
      <c r="E62" s="12"/>
      <c r="F62" s="5">
        <f t="shared" si="5"/>
        <v>0</v>
      </c>
      <c r="G62" s="12"/>
      <c r="H62" s="7">
        <f t="shared" si="6"/>
        <v>0</v>
      </c>
    </row>
    <row r="63" spans="2:8" ht="15">
      <c r="B63" s="10">
        <v>40</v>
      </c>
      <c r="C63" s="11" t="s">
        <v>44</v>
      </c>
      <c r="D63" s="10">
        <v>1</v>
      </c>
      <c r="E63" s="12"/>
      <c r="F63" s="5">
        <f t="shared" si="5"/>
        <v>0</v>
      </c>
      <c r="G63" s="12"/>
      <c r="H63" s="7">
        <f t="shared" si="6"/>
        <v>0</v>
      </c>
    </row>
    <row r="64" spans="2:8" ht="15">
      <c r="B64" s="10">
        <v>41</v>
      </c>
      <c r="C64" s="11" t="s">
        <v>45</v>
      </c>
      <c r="D64" s="10">
        <v>3</v>
      </c>
      <c r="E64" s="12"/>
      <c r="F64" s="5">
        <f t="shared" si="5"/>
        <v>0</v>
      </c>
      <c r="G64" s="12"/>
      <c r="H64" s="7">
        <f t="shared" si="6"/>
        <v>0</v>
      </c>
    </row>
    <row r="65" spans="2:8" ht="15">
      <c r="B65" s="10">
        <v>42</v>
      </c>
      <c r="C65" s="11" t="s">
        <v>46</v>
      </c>
      <c r="D65" s="10">
        <v>1</v>
      </c>
      <c r="E65" s="12"/>
      <c r="F65" s="5">
        <f t="shared" si="5"/>
        <v>0</v>
      </c>
      <c r="G65" s="12"/>
      <c r="H65" s="7">
        <f t="shared" si="6"/>
        <v>0</v>
      </c>
    </row>
    <row r="66" spans="2:8" ht="30">
      <c r="B66" s="10">
        <v>43</v>
      </c>
      <c r="C66" s="11" t="s">
        <v>47</v>
      </c>
      <c r="D66" s="10">
        <v>2</v>
      </c>
      <c r="E66" s="12"/>
      <c r="F66" s="5">
        <f t="shared" si="5"/>
        <v>0</v>
      </c>
      <c r="G66" s="12"/>
      <c r="H66" s="7">
        <f t="shared" si="6"/>
        <v>0</v>
      </c>
    </row>
    <row r="67" spans="2:8" ht="15">
      <c r="B67" s="10">
        <v>44</v>
      </c>
      <c r="C67" s="11" t="s">
        <v>48</v>
      </c>
      <c r="D67" s="10">
        <v>1</v>
      </c>
      <c r="E67" s="12"/>
      <c r="F67" s="5">
        <f t="shared" si="5"/>
        <v>0</v>
      </c>
      <c r="G67" s="12"/>
      <c r="H67" s="7">
        <f t="shared" si="6"/>
        <v>0</v>
      </c>
    </row>
    <row r="68" spans="2:8" ht="15">
      <c r="B68" s="10">
        <v>45</v>
      </c>
      <c r="C68" s="12" t="s">
        <v>49</v>
      </c>
      <c r="D68" s="10">
        <v>2</v>
      </c>
      <c r="E68" s="12"/>
      <c r="F68" s="5">
        <f t="shared" si="5"/>
        <v>0</v>
      </c>
      <c r="G68" s="12"/>
      <c r="H68" s="7">
        <f t="shared" si="6"/>
        <v>0</v>
      </c>
    </row>
    <row r="69" spans="2:8" ht="15">
      <c r="B69" s="10">
        <v>46</v>
      </c>
      <c r="C69" s="11" t="s">
        <v>50</v>
      </c>
      <c r="D69" s="10">
        <v>5</v>
      </c>
      <c r="E69" s="12"/>
      <c r="F69" s="18">
        <f t="shared" si="5"/>
        <v>0</v>
      </c>
      <c r="G69" s="17"/>
      <c r="H69" s="7">
        <f t="shared" si="6"/>
        <v>0</v>
      </c>
    </row>
    <row r="70" spans="2:8" ht="15">
      <c r="B70" s="10">
        <v>47</v>
      </c>
      <c r="C70" s="11" t="s">
        <v>51</v>
      </c>
      <c r="D70" s="10">
        <v>2</v>
      </c>
      <c r="E70" s="12"/>
      <c r="F70" s="5">
        <f t="shared" si="5"/>
        <v>0</v>
      </c>
      <c r="G70" s="12"/>
      <c r="H70" s="7">
        <f t="shared" si="6"/>
        <v>0</v>
      </c>
    </row>
    <row r="71" spans="2:8" ht="15">
      <c r="B71" s="10">
        <v>48</v>
      </c>
      <c r="C71" s="11" t="s">
        <v>52</v>
      </c>
      <c r="D71" s="10">
        <v>1</v>
      </c>
      <c r="E71" s="12"/>
      <c r="F71" s="5">
        <f t="shared" si="5"/>
        <v>0</v>
      </c>
      <c r="G71" s="12"/>
      <c r="H71" s="7">
        <f t="shared" si="6"/>
        <v>0</v>
      </c>
    </row>
    <row r="72" spans="2:8" ht="15">
      <c r="B72" s="10">
        <v>49</v>
      </c>
      <c r="C72" s="11" t="s">
        <v>53</v>
      </c>
      <c r="D72" s="10">
        <v>3</v>
      </c>
      <c r="E72" s="12"/>
      <c r="F72" s="5">
        <f t="shared" si="5"/>
        <v>0</v>
      </c>
      <c r="G72" s="12"/>
      <c r="H72" s="7">
        <f t="shared" si="6"/>
        <v>0</v>
      </c>
    </row>
    <row r="73" spans="2:8" ht="15.75">
      <c r="B73" s="51" t="s">
        <v>82</v>
      </c>
      <c r="C73" s="51"/>
      <c r="D73" s="51"/>
      <c r="E73" s="51"/>
      <c r="F73" s="25">
        <f>SUM(F60:F72)</f>
        <v>0</v>
      </c>
      <c r="G73" s="27">
        <f>SUM(G60:G72)</f>
        <v>0</v>
      </c>
      <c r="H73" s="31">
        <f t="shared" si="6"/>
        <v>0</v>
      </c>
    </row>
    <row r="74" spans="2:8" ht="15">
      <c r="B74" s="52" t="s">
        <v>83</v>
      </c>
      <c r="C74" s="53"/>
      <c r="D74" s="53"/>
      <c r="E74" s="53"/>
      <c r="F74" s="53"/>
      <c r="G74" s="53"/>
      <c r="H74" s="54"/>
    </row>
    <row r="75" spans="2:8" ht="30">
      <c r="B75" s="10">
        <v>50</v>
      </c>
      <c r="C75" s="11" t="s">
        <v>54</v>
      </c>
      <c r="D75" s="10">
        <v>3</v>
      </c>
      <c r="E75" s="12"/>
      <c r="F75" s="26">
        <f aca="true" t="shared" si="7" ref="F75:F85">D75*E75</f>
        <v>0</v>
      </c>
      <c r="G75" s="26"/>
      <c r="H75" s="26">
        <f aca="true" t="shared" si="8" ref="H75:H85">F75+G75</f>
        <v>0</v>
      </c>
    </row>
    <row r="76" spans="2:8" ht="30">
      <c r="B76" s="10">
        <v>51</v>
      </c>
      <c r="C76" s="11" t="s">
        <v>55</v>
      </c>
      <c r="D76" s="10">
        <v>2</v>
      </c>
      <c r="E76" s="12"/>
      <c r="F76" s="26">
        <f t="shared" si="7"/>
        <v>0</v>
      </c>
      <c r="G76" s="26"/>
      <c r="H76" s="26">
        <f t="shared" si="8"/>
        <v>0</v>
      </c>
    </row>
    <row r="77" spans="2:8" ht="15">
      <c r="B77" s="10">
        <v>52</v>
      </c>
      <c r="C77" s="11" t="s">
        <v>56</v>
      </c>
      <c r="D77" s="10">
        <v>3</v>
      </c>
      <c r="E77" s="12"/>
      <c r="F77" s="26">
        <f t="shared" si="7"/>
        <v>0</v>
      </c>
      <c r="G77" s="26"/>
      <c r="H77" s="26">
        <f t="shared" si="8"/>
        <v>0</v>
      </c>
    </row>
    <row r="78" spans="2:8" ht="30">
      <c r="B78" s="10">
        <v>53</v>
      </c>
      <c r="C78" s="11" t="s">
        <v>57</v>
      </c>
      <c r="D78" s="10">
        <v>3</v>
      </c>
      <c r="E78" s="12"/>
      <c r="F78" s="26">
        <f t="shared" si="7"/>
        <v>0</v>
      </c>
      <c r="G78" s="26"/>
      <c r="H78" s="26">
        <f t="shared" si="8"/>
        <v>0</v>
      </c>
    </row>
    <row r="79" spans="2:8" ht="15">
      <c r="B79" s="10">
        <v>54</v>
      </c>
      <c r="C79" s="11" t="s">
        <v>58</v>
      </c>
      <c r="D79" s="10">
        <v>3</v>
      </c>
      <c r="E79" s="12"/>
      <c r="F79" s="26">
        <f t="shared" si="7"/>
        <v>0</v>
      </c>
      <c r="G79" s="26"/>
      <c r="H79" s="26">
        <f t="shared" si="8"/>
        <v>0</v>
      </c>
    </row>
    <row r="80" spans="2:8" ht="15">
      <c r="B80" s="10">
        <v>55</v>
      </c>
      <c r="C80" s="11" t="s">
        <v>30</v>
      </c>
      <c r="D80" s="10">
        <v>3</v>
      </c>
      <c r="E80" s="12"/>
      <c r="F80" s="26">
        <f t="shared" si="7"/>
        <v>0</v>
      </c>
      <c r="G80" s="26"/>
      <c r="H80" s="26">
        <f t="shared" si="8"/>
        <v>0</v>
      </c>
    </row>
    <row r="81" spans="2:8" ht="15">
      <c r="B81" s="10">
        <v>56</v>
      </c>
      <c r="C81" s="11" t="s">
        <v>59</v>
      </c>
      <c r="D81" s="10">
        <v>4</v>
      </c>
      <c r="E81" s="12"/>
      <c r="F81" s="26">
        <f t="shared" si="7"/>
        <v>0</v>
      </c>
      <c r="G81" s="26"/>
      <c r="H81" s="26">
        <f t="shared" si="8"/>
        <v>0</v>
      </c>
    </row>
    <row r="82" spans="2:8" ht="15">
      <c r="B82" s="10">
        <v>57</v>
      </c>
      <c r="C82" s="11" t="s">
        <v>60</v>
      </c>
      <c r="D82" s="10">
        <v>2</v>
      </c>
      <c r="E82" s="12"/>
      <c r="F82" s="26">
        <f t="shared" si="7"/>
        <v>0</v>
      </c>
      <c r="G82" s="26"/>
      <c r="H82" s="26">
        <f t="shared" si="8"/>
        <v>0</v>
      </c>
    </row>
    <row r="83" spans="2:8" ht="30">
      <c r="B83" s="10">
        <v>58</v>
      </c>
      <c r="C83" s="11" t="s">
        <v>61</v>
      </c>
      <c r="D83" s="10">
        <v>1</v>
      </c>
      <c r="E83" s="12"/>
      <c r="F83" s="26">
        <f t="shared" si="7"/>
        <v>0</v>
      </c>
      <c r="G83" s="26"/>
      <c r="H83" s="26">
        <f t="shared" si="8"/>
        <v>0</v>
      </c>
    </row>
    <row r="84" spans="2:8" ht="15">
      <c r="B84" s="10">
        <v>59</v>
      </c>
      <c r="C84" s="11" t="s">
        <v>62</v>
      </c>
      <c r="D84" s="10">
        <v>1</v>
      </c>
      <c r="E84" s="12"/>
      <c r="F84" s="26">
        <f t="shared" si="7"/>
        <v>0</v>
      </c>
      <c r="G84" s="26"/>
      <c r="H84" s="26">
        <f t="shared" si="8"/>
        <v>0</v>
      </c>
    </row>
    <row r="85" spans="2:8" ht="15">
      <c r="B85" s="10">
        <v>60</v>
      </c>
      <c r="C85" s="11" t="s">
        <v>7</v>
      </c>
      <c r="D85" s="10">
        <v>1</v>
      </c>
      <c r="E85" s="12"/>
      <c r="F85" s="26">
        <f t="shared" si="7"/>
        <v>0</v>
      </c>
      <c r="G85" s="26"/>
      <c r="H85" s="26">
        <f t="shared" si="8"/>
        <v>0</v>
      </c>
    </row>
    <row r="86" spans="2:8" ht="15">
      <c r="B86" s="50" t="s">
        <v>74</v>
      </c>
      <c r="C86" s="50"/>
      <c r="D86" s="50"/>
      <c r="E86" s="50"/>
      <c r="F86" s="26">
        <f>SUM(F75:F85)</f>
        <v>0</v>
      </c>
      <c r="G86" s="26">
        <f>SUM(G75:G85)</f>
        <v>0</v>
      </c>
      <c r="H86" s="26">
        <f>SUM(H75:H85)</f>
        <v>0</v>
      </c>
    </row>
    <row r="87" spans="2:8" ht="15">
      <c r="B87" s="58" t="s">
        <v>63</v>
      </c>
      <c r="C87" s="58"/>
      <c r="D87" s="58"/>
      <c r="E87" s="58"/>
      <c r="F87" s="58"/>
      <c r="G87" s="58"/>
      <c r="H87" s="59"/>
    </row>
    <row r="88" spans="2:8" ht="30">
      <c r="B88" s="10">
        <v>61</v>
      </c>
      <c r="C88" s="11" t="s">
        <v>54</v>
      </c>
      <c r="D88" s="10">
        <v>2</v>
      </c>
      <c r="E88" s="12"/>
      <c r="F88" s="26">
        <f aca="true" t="shared" si="9" ref="F88:F97">D88*E88</f>
        <v>0</v>
      </c>
      <c r="G88" s="26"/>
      <c r="H88" s="26">
        <f aca="true" t="shared" si="10" ref="H88:H97">F88+G88</f>
        <v>0</v>
      </c>
    </row>
    <row r="89" spans="2:8" ht="30">
      <c r="B89" s="10">
        <v>62</v>
      </c>
      <c r="C89" s="11" t="s">
        <v>55</v>
      </c>
      <c r="D89" s="10">
        <v>2</v>
      </c>
      <c r="E89" s="12"/>
      <c r="F89" s="26">
        <f t="shared" si="9"/>
        <v>0</v>
      </c>
      <c r="G89" s="26"/>
      <c r="H89" s="26">
        <f t="shared" si="10"/>
        <v>0</v>
      </c>
    </row>
    <row r="90" spans="2:8" ht="15">
      <c r="B90" s="10">
        <v>63</v>
      </c>
      <c r="C90" s="11" t="s">
        <v>56</v>
      </c>
      <c r="D90" s="10">
        <v>2</v>
      </c>
      <c r="E90" s="12"/>
      <c r="F90" s="26">
        <f t="shared" si="9"/>
        <v>0</v>
      </c>
      <c r="G90" s="26"/>
      <c r="H90" s="26">
        <f t="shared" si="10"/>
        <v>0</v>
      </c>
    </row>
    <row r="91" spans="2:8" ht="30">
      <c r="B91" s="10">
        <v>64</v>
      </c>
      <c r="C91" s="11" t="s">
        <v>57</v>
      </c>
      <c r="D91" s="10">
        <v>2</v>
      </c>
      <c r="E91" s="12"/>
      <c r="F91" s="26">
        <f t="shared" si="9"/>
        <v>0</v>
      </c>
      <c r="G91" s="26"/>
      <c r="H91" s="26">
        <f t="shared" si="10"/>
        <v>0</v>
      </c>
    </row>
    <row r="92" spans="2:8" ht="15">
      <c r="B92" s="10">
        <v>65</v>
      </c>
      <c r="C92" s="11" t="s">
        <v>58</v>
      </c>
      <c r="D92" s="10">
        <v>2</v>
      </c>
      <c r="E92" s="12"/>
      <c r="F92" s="26">
        <f t="shared" si="9"/>
        <v>0</v>
      </c>
      <c r="G92" s="26"/>
      <c r="H92" s="26">
        <f t="shared" si="10"/>
        <v>0</v>
      </c>
    </row>
    <row r="93" spans="2:8" ht="15">
      <c r="B93" s="10">
        <v>66</v>
      </c>
      <c r="C93" s="11" t="s">
        <v>30</v>
      </c>
      <c r="D93" s="10">
        <v>2</v>
      </c>
      <c r="E93" s="12"/>
      <c r="F93" s="26">
        <f t="shared" si="9"/>
        <v>0</v>
      </c>
      <c r="G93" s="26"/>
      <c r="H93" s="26">
        <f t="shared" si="10"/>
        <v>0</v>
      </c>
    </row>
    <row r="94" spans="2:8" ht="15">
      <c r="B94" s="10">
        <v>67</v>
      </c>
      <c r="C94" s="11" t="s">
        <v>59</v>
      </c>
      <c r="D94" s="10">
        <v>4</v>
      </c>
      <c r="E94" s="12"/>
      <c r="F94" s="26">
        <f t="shared" si="9"/>
        <v>0</v>
      </c>
      <c r="G94" s="26"/>
      <c r="H94" s="26">
        <f t="shared" si="10"/>
        <v>0</v>
      </c>
    </row>
    <row r="95" spans="2:8" ht="15">
      <c r="B95" s="10">
        <v>68</v>
      </c>
      <c r="C95" s="11" t="s">
        <v>60</v>
      </c>
      <c r="D95" s="10">
        <v>2</v>
      </c>
      <c r="E95" s="12"/>
      <c r="F95" s="26">
        <f t="shared" si="9"/>
        <v>0</v>
      </c>
      <c r="G95" s="26"/>
      <c r="H95" s="26">
        <f t="shared" si="10"/>
        <v>0</v>
      </c>
    </row>
    <row r="96" spans="2:8" ht="15">
      <c r="B96" s="10">
        <v>69</v>
      </c>
      <c r="C96" s="11" t="s">
        <v>62</v>
      </c>
      <c r="D96" s="10">
        <v>1</v>
      </c>
      <c r="E96" s="12"/>
      <c r="F96" s="26">
        <f t="shared" si="9"/>
        <v>0</v>
      </c>
      <c r="G96" s="26"/>
      <c r="H96" s="26">
        <f t="shared" si="10"/>
        <v>0</v>
      </c>
    </row>
    <row r="97" spans="2:8" ht="15">
      <c r="B97" s="10">
        <v>70</v>
      </c>
      <c r="C97" s="11" t="s">
        <v>7</v>
      </c>
      <c r="D97" s="10">
        <v>1</v>
      </c>
      <c r="E97" s="12"/>
      <c r="F97" s="26">
        <f t="shared" si="9"/>
        <v>0</v>
      </c>
      <c r="G97" s="26"/>
      <c r="H97" s="26">
        <f t="shared" si="10"/>
        <v>0</v>
      </c>
    </row>
    <row r="98" spans="2:8" ht="15">
      <c r="B98" s="50" t="s">
        <v>75</v>
      </c>
      <c r="C98" s="50"/>
      <c r="D98" s="50"/>
      <c r="E98" s="50"/>
      <c r="F98" s="26">
        <f>SUM(F88:F97)</f>
        <v>0</v>
      </c>
      <c r="G98" s="26">
        <f>SUM(G88:G97)</f>
        <v>0</v>
      </c>
      <c r="H98" s="26">
        <f>SUM(H88:H97)</f>
        <v>0</v>
      </c>
    </row>
    <row r="99" spans="2:8" ht="15" customHeight="1">
      <c r="B99" s="58" t="s">
        <v>64</v>
      </c>
      <c r="C99" s="58"/>
      <c r="D99" s="58"/>
      <c r="E99" s="58"/>
      <c r="F99" s="58"/>
      <c r="G99" s="58"/>
      <c r="H99" s="59"/>
    </row>
    <row r="100" spans="2:8" ht="30">
      <c r="B100" s="10">
        <v>71</v>
      </c>
      <c r="C100" s="11" t="s">
        <v>54</v>
      </c>
      <c r="D100" s="10">
        <v>2</v>
      </c>
      <c r="E100" s="12"/>
      <c r="F100" s="26">
        <f aca="true" t="shared" si="11" ref="F100:F109">D100*E100</f>
        <v>0</v>
      </c>
      <c r="G100" s="26"/>
      <c r="H100" s="26">
        <f aca="true" t="shared" si="12" ref="H100:H109">F100+G100</f>
        <v>0</v>
      </c>
    </row>
    <row r="101" spans="2:8" ht="30">
      <c r="B101" s="10">
        <v>72</v>
      </c>
      <c r="C101" s="11" t="s">
        <v>55</v>
      </c>
      <c r="D101" s="10">
        <v>2</v>
      </c>
      <c r="E101" s="12"/>
      <c r="F101" s="26">
        <f t="shared" si="11"/>
        <v>0</v>
      </c>
      <c r="G101" s="26"/>
      <c r="H101" s="26">
        <f t="shared" si="12"/>
        <v>0</v>
      </c>
    </row>
    <row r="102" spans="2:8" ht="15">
      <c r="B102" s="10">
        <v>73</v>
      </c>
      <c r="C102" s="11" t="s">
        <v>56</v>
      </c>
      <c r="D102" s="10">
        <v>2</v>
      </c>
      <c r="E102" s="12"/>
      <c r="F102" s="26">
        <f t="shared" si="11"/>
        <v>0</v>
      </c>
      <c r="G102" s="26"/>
      <c r="H102" s="26">
        <f t="shared" si="12"/>
        <v>0</v>
      </c>
    </row>
    <row r="103" spans="2:8" ht="30">
      <c r="B103" s="10">
        <v>74</v>
      </c>
      <c r="C103" s="11" t="s">
        <v>57</v>
      </c>
      <c r="D103" s="10">
        <v>2</v>
      </c>
      <c r="E103" s="12"/>
      <c r="F103" s="26">
        <f t="shared" si="11"/>
        <v>0</v>
      </c>
      <c r="G103" s="26"/>
      <c r="H103" s="26">
        <f t="shared" si="12"/>
        <v>0</v>
      </c>
    </row>
    <row r="104" spans="2:8" ht="15">
      <c r="B104" s="10">
        <v>75</v>
      </c>
      <c r="C104" s="11" t="s">
        <v>58</v>
      </c>
      <c r="D104" s="10">
        <v>2</v>
      </c>
      <c r="E104" s="12"/>
      <c r="F104" s="26">
        <f t="shared" si="11"/>
        <v>0</v>
      </c>
      <c r="G104" s="26"/>
      <c r="H104" s="26">
        <f t="shared" si="12"/>
        <v>0</v>
      </c>
    </row>
    <row r="105" spans="2:8" ht="15">
      <c r="B105" s="10">
        <v>76</v>
      </c>
      <c r="C105" s="11" t="s">
        <v>30</v>
      </c>
      <c r="D105" s="10">
        <v>2</v>
      </c>
      <c r="E105" s="12"/>
      <c r="F105" s="26">
        <f t="shared" si="11"/>
        <v>0</v>
      </c>
      <c r="G105" s="26"/>
      <c r="H105" s="26">
        <f t="shared" si="12"/>
        <v>0</v>
      </c>
    </row>
    <row r="106" spans="2:8" ht="15">
      <c r="B106" s="10">
        <v>77</v>
      </c>
      <c r="C106" s="11" t="s">
        <v>59</v>
      </c>
      <c r="D106" s="10">
        <v>4</v>
      </c>
      <c r="E106" s="12"/>
      <c r="F106" s="26">
        <f t="shared" si="11"/>
        <v>0</v>
      </c>
      <c r="G106" s="26"/>
      <c r="H106" s="26">
        <f t="shared" si="12"/>
        <v>0</v>
      </c>
    </row>
    <row r="107" spans="2:8" ht="15">
      <c r="B107" s="10">
        <v>78</v>
      </c>
      <c r="C107" s="11" t="s">
        <v>60</v>
      </c>
      <c r="D107" s="10">
        <v>2</v>
      </c>
      <c r="E107" s="12"/>
      <c r="F107" s="26">
        <f t="shared" si="11"/>
        <v>0</v>
      </c>
      <c r="G107" s="26"/>
      <c r="H107" s="26">
        <f t="shared" si="12"/>
        <v>0</v>
      </c>
    </row>
    <row r="108" spans="2:8" ht="15">
      <c r="B108" s="10">
        <v>79</v>
      </c>
      <c r="C108" s="11" t="s">
        <v>62</v>
      </c>
      <c r="D108" s="10">
        <v>1</v>
      </c>
      <c r="E108" s="12"/>
      <c r="F108" s="26">
        <f t="shared" si="11"/>
        <v>0</v>
      </c>
      <c r="G108" s="26"/>
      <c r="H108" s="26">
        <f t="shared" si="12"/>
        <v>0</v>
      </c>
    </row>
    <row r="109" spans="2:8" ht="15">
      <c r="B109" s="10">
        <v>80</v>
      </c>
      <c r="C109" s="11" t="s">
        <v>7</v>
      </c>
      <c r="D109" s="10">
        <v>1</v>
      </c>
      <c r="E109" s="12"/>
      <c r="F109" s="26">
        <f t="shared" si="11"/>
        <v>0</v>
      </c>
      <c r="G109" s="26"/>
      <c r="H109" s="26">
        <f t="shared" si="12"/>
        <v>0</v>
      </c>
    </row>
    <row r="110" spans="2:8" ht="15">
      <c r="B110" s="50" t="s">
        <v>76</v>
      </c>
      <c r="C110" s="50"/>
      <c r="D110" s="50"/>
      <c r="E110" s="50"/>
      <c r="F110" s="26">
        <f>SUM(F100:F109)</f>
        <v>0</v>
      </c>
      <c r="G110" s="26">
        <f>SUM(G100:G109)</f>
        <v>0</v>
      </c>
      <c r="H110" s="26">
        <f>SUM(H100:H109)</f>
        <v>0</v>
      </c>
    </row>
    <row r="111" spans="2:8" ht="15">
      <c r="B111" s="42" t="s">
        <v>85</v>
      </c>
      <c r="C111" s="43"/>
      <c r="D111" s="43"/>
      <c r="E111" s="44"/>
      <c r="F111" s="48">
        <f>SUM(F110,F98,F86)</f>
        <v>0</v>
      </c>
      <c r="G111" s="48">
        <f>SUM(G110,G98,G86)</f>
        <v>0</v>
      </c>
      <c r="H111" s="48">
        <f>SUM(H110,H98,H86)</f>
        <v>0</v>
      </c>
    </row>
    <row r="112" spans="2:8" ht="15">
      <c r="B112" s="45"/>
      <c r="C112" s="46"/>
      <c r="D112" s="46"/>
      <c r="E112" s="47"/>
      <c r="F112" s="49"/>
      <c r="G112" s="49"/>
      <c r="H112" s="49"/>
    </row>
    <row r="113" spans="2:8" ht="15">
      <c r="B113" s="34" t="s">
        <v>86</v>
      </c>
      <c r="C113" s="35"/>
      <c r="D113" s="35"/>
      <c r="E113" s="36"/>
      <c r="F113" s="40">
        <f>SUM(F111,F73,F58,F45)</f>
        <v>0</v>
      </c>
      <c r="G113" s="40">
        <f>SUM(G111,G73,G58,G45)</f>
        <v>0</v>
      </c>
      <c r="H113" s="40">
        <f>SUM(H111,H73,H58,H45)</f>
        <v>0</v>
      </c>
    </row>
    <row r="114" spans="2:8" ht="15">
      <c r="B114" s="37"/>
      <c r="C114" s="38"/>
      <c r="D114" s="38"/>
      <c r="E114" s="39"/>
      <c r="F114" s="41"/>
      <c r="G114" s="41"/>
      <c r="H114" s="41"/>
    </row>
    <row r="115" ht="15">
      <c r="B115" s="4"/>
    </row>
    <row r="116" ht="15">
      <c r="B116" s="4"/>
    </row>
    <row r="117" spans="2:12" ht="1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3" ht="1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2:13" ht="36" customHeight="1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</sheetData>
  <sheetProtection/>
  <mergeCells count="28">
    <mergeCell ref="B1:M5"/>
    <mergeCell ref="B117:L117"/>
    <mergeCell ref="B118:M119"/>
    <mergeCell ref="B110:E110"/>
    <mergeCell ref="B87:H87"/>
    <mergeCell ref="B99:H99"/>
    <mergeCell ref="B9:N9"/>
    <mergeCell ref="B7:N7"/>
    <mergeCell ref="B29:E29"/>
    <mergeCell ref="B44:E44"/>
    <mergeCell ref="B45:E45"/>
    <mergeCell ref="B30:H30"/>
    <mergeCell ref="B16:H16"/>
    <mergeCell ref="B73:E73"/>
    <mergeCell ref="A11:N12"/>
    <mergeCell ref="B113:E114"/>
    <mergeCell ref="F113:F114"/>
    <mergeCell ref="G113:G114"/>
    <mergeCell ref="H113:H114"/>
    <mergeCell ref="B111:E112"/>
    <mergeCell ref="F111:F112"/>
    <mergeCell ref="G111:G112"/>
    <mergeCell ref="H111:H112"/>
    <mergeCell ref="B86:E86"/>
    <mergeCell ref="B98:E98"/>
    <mergeCell ref="B58:E58"/>
    <mergeCell ref="B15:H15"/>
    <mergeCell ref="B74:H7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Krzyżanowski</dc:creator>
  <cp:keywords/>
  <dc:description/>
  <cp:lastModifiedBy>jzawadzka</cp:lastModifiedBy>
  <cp:lastPrinted>2015-07-16T08:39:21Z</cp:lastPrinted>
  <dcterms:created xsi:type="dcterms:W3CDTF">2015-07-06T08:32:00Z</dcterms:created>
  <dcterms:modified xsi:type="dcterms:W3CDTF">2015-07-16T11:32:43Z</dcterms:modified>
  <cp:category/>
  <cp:version/>
  <cp:contentType/>
  <cp:contentStatus/>
</cp:coreProperties>
</file>